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5" activeTab="0"/>
  </bookViews>
  <sheets>
    <sheet name="Triennale 2013-2015" sheetId="1" r:id="rId1"/>
  </sheets>
  <definedNames>
    <definedName name="_xlnm.Print_Area" localSheetId="0">'Triennale 2013-2015'!$A$1:$G$63</definedName>
    <definedName name="Excel_BuiltIn_Print_Area_1_1">#REF!</definedName>
    <definedName name="Excel_BuiltIn_Print_Area_1_1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<sst xmlns="http://schemas.openxmlformats.org/spreadsheetml/2006/main" count="163" uniqueCount="118">
  <si>
    <t>OPERE VIARIE</t>
  </si>
  <si>
    <t>n.</t>
  </si>
  <si>
    <t>Strada provinciale</t>
  </si>
  <si>
    <t>Denominazione degli interventi</t>
  </si>
  <si>
    <t>R.U.P. 2013</t>
  </si>
  <si>
    <t>1</t>
  </si>
  <si>
    <t xml:space="preserve">S.P. 349 (EX S.S.) DEL COSTO </t>
  </si>
  <si>
    <t>Potenziamento tra Treschè-Conca ed Asiago - stralcio. 
Lotto 1: allargamento S.P. 349 in comune di Roana.</t>
  </si>
  <si>
    <t>Potenziamento tra Treschè-Conca ed Asiago - stralcio.
Lotto 3: rotatoria all'intersezione con le vie Baracca e Mosele in comune di Asiago.</t>
  </si>
  <si>
    <t>Ing. Stefano Cestonaro</t>
  </si>
  <si>
    <t>2</t>
  </si>
  <si>
    <t>S.P. 247 (EX S.S.) 
RIVIERA BERICA</t>
  </si>
  <si>
    <t>Lavori costruzione nuovo ponte in loc. Debba-Longare - 2° stralcio</t>
  </si>
  <si>
    <t>3</t>
  </si>
  <si>
    <t xml:space="preserve">S.P. 64 FIORENTINI </t>
  </si>
  <si>
    <t>Messa in sicurezza della S.P.</t>
  </si>
  <si>
    <t>4</t>
  </si>
  <si>
    <t xml:space="preserve">S.P. (EX S.C.) DELLA VENA </t>
  </si>
  <si>
    <t>Creazione piazzole di sosta di interscambio lungo la S.C. in Comune di Tonezza del Cimone</t>
  </si>
  <si>
    <t>Arch. Andrea Turetta</t>
  </si>
  <si>
    <t>5</t>
  </si>
  <si>
    <t>S.P. 34 ALTAVILLA - III STRALCIO</t>
  </si>
  <si>
    <t>Allargamento e ammodernamento del tratto compreso tra località Melaro e la variante di Altavilla per la realizzazione della nuova stazione autostradale di Alte Ceccato - Montecchio Maggiore - 3° stralcio.</t>
  </si>
  <si>
    <t>6</t>
  </si>
  <si>
    <t xml:space="preserve"> S.P. 350 (EX S.S.) di FOLGARIA e VALDASTICO</t>
  </si>
  <si>
    <t>Interventi a favore della sicurezza stradale lungo la ex S.S. 350 fra Arsiero e Lastebasse. Sistemazione tratto tra Ponte Molino e Ponte Maso</t>
  </si>
  <si>
    <t>7</t>
  </si>
  <si>
    <t>S.P. 35 PESCHIERA DEI MUZZI</t>
  </si>
  <si>
    <t>Variante all'abitato di Peschiera dei Muzzi - stralcio</t>
  </si>
  <si>
    <t>Ing. Roberto Grendene</t>
  </si>
  <si>
    <t>8</t>
  </si>
  <si>
    <t>S.P. 33 MONTORSINA</t>
  </si>
  <si>
    <t>Allargamento e messa in sicurezza nei Comuni di Montecchio Maggiore e Montorso V.no</t>
  </si>
  <si>
    <t>9</t>
  </si>
  <si>
    <t>SS.PP. VARIE</t>
  </si>
  <si>
    <t>Lavori di fornitura e posa barriere metalliche di sicurezza e reti paramassi.</t>
  </si>
  <si>
    <t>10</t>
  </si>
  <si>
    <t>Lavori di manutenzione straordinaria, consolidamento e ripristino di opere d'arte quali ponti e muri di sostegno.</t>
  </si>
  <si>
    <t>11</t>
  </si>
  <si>
    <t>S.P. 66 GARZIERE</t>
  </si>
  <si>
    <t>Sistemazione intersezione con Via Trieste e Via Cuso in Comune di Zanè</t>
  </si>
  <si>
    <t>Ing. Matteo Calabrese</t>
  </si>
  <si>
    <t>12</t>
  </si>
  <si>
    <t>S.P. 68 VALDELLA</t>
  </si>
  <si>
    <t>Sistemazione intersezione con Via S.Giorgio e Via Cartiera in Comune di Lugo</t>
  </si>
  <si>
    <t>13</t>
  </si>
  <si>
    <t>S.P. 97 S.ANNA</t>
  </si>
  <si>
    <t>Messa in sicurezza intersezione in loc. Stroppari nel comune di Tezze sul Brenta</t>
  </si>
  <si>
    <t>14</t>
  </si>
  <si>
    <t>S.P. 42 MONTICELLO</t>
  </si>
  <si>
    <t>Sistemazione intersezione con Via Chiesa e Via Parmesana</t>
  </si>
  <si>
    <t>15</t>
  </si>
  <si>
    <t>S.P. 90 MARINI / S.P. 75 VOLON</t>
  </si>
  <si>
    <t>Sistemazione intersezione in Comune di Cassola</t>
  </si>
  <si>
    <t>16</t>
  </si>
  <si>
    <t>S.P. 38 SELVA</t>
  </si>
  <si>
    <t>Sistemazione intersezione in Comune di Nogarole V.no (sperimentazione con regolamentazione provvisoria)</t>
  </si>
  <si>
    <t>17</t>
  </si>
  <si>
    <t>S.P. 34 ALTAVILLA</t>
  </si>
  <si>
    <t>Realizzazione bretella di collegamento tra la S.R.Padana Superiore  e la S.P. in Comune di Montecchio Maggiore</t>
  </si>
  <si>
    <t>18</t>
  </si>
  <si>
    <t>S.P. 120 CORDELLINA</t>
  </si>
  <si>
    <t>Allargamento e messa in sicurezza nei comuni di Montecchio Maggiore e Sovizzo</t>
  </si>
  <si>
    <t>19</t>
  </si>
  <si>
    <t>Lavori di risanamento piani viabili mediante fresature e consolidamento sottofondi, ripristini dei manti d'usura.</t>
  </si>
  <si>
    <t>TOTALE PIANO TRIENNALE</t>
  </si>
  <si>
    <t>EDILIZIA  SCOLASTICA</t>
  </si>
  <si>
    <t>Località</t>
  </si>
  <si>
    <t>Arzignano</t>
  </si>
  <si>
    <t>Cittadella degli Studi: realizzazione aula magna</t>
  </si>
  <si>
    <t>Ing. Walter Andreozzi</t>
  </si>
  <si>
    <t>Asiago</t>
  </si>
  <si>
    <t>ITC Pertile: Sostituzione serramenti esterni</t>
  </si>
  <si>
    <t>Breganze</t>
  </si>
  <si>
    <t>IPSIA Scotton  lavori di messa a norma e adeg. normativo impianti 1° stralcio</t>
  </si>
  <si>
    <t>Montecchio Magg.</t>
  </si>
  <si>
    <t>Lavori adeguamento impianti ed. esistente "ISISS Ceccato"</t>
  </si>
  <si>
    <t>Arch. Ruggero Rigon</t>
  </si>
  <si>
    <t xml:space="preserve">ISISS Ceccato ampliamento sede Alte </t>
  </si>
  <si>
    <t>Schio</t>
  </si>
  <si>
    <t>Cittadella degli Studi: Costruzione nuova Palestra</t>
  </si>
  <si>
    <t>Thiene</t>
  </si>
  <si>
    <t>Adeguamento Scuola Media Ferrarin ad uso Liceo</t>
  </si>
  <si>
    <t>Realizzazione nuova sede Licei Corradini (3° Stralcio)</t>
  </si>
  <si>
    <t>-</t>
  </si>
  <si>
    <t>Geom. Giovanni Oliviero</t>
  </si>
  <si>
    <t>Valdagno</t>
  </si>
  <si>
    <t>Adeguamento Scuola Media Garbin ad uso Liceo Trissino</t>
  </si>
  <si>
    <t>ISISS Luzzatti - ex Ipsia Perin - Demolizione corpo officine non più utilizzate e costruzione in ampliamento nuovo edificio scolastico</t>
  </si>
  <si>
    <t>ISISS Luzzatti  - sede ex Ipsia Perin - Lavori di messa in sicurezza e manutenzione straordinaria</t>
  </si>
  <si>
    <t>Arch. Cristina Verlato</t>
  </si>
  <si>
    <t>Vicenza</t>
  </si>
  <si>
    <t>I.T.G. "A. Canova": Interventi di ristrutturazione e risanamento</t>
  </si>
  <si>
    <t xml:space="preserve">Vicenza </t>
  </si>
  <si>
    <t>IPSIA Da Schio: lavori di messa a norma e adeg. Normativo -2 stralcio</t>
  </si>
  <si>
    <t>IPSIA Da Schio: realizzazione ampliamento per indirizzo alberghiero</t>
  </si>
  <si>
    <t>TOTALE</t>
  </si>
  <si>
    <t>PATRIMONIO</t>
  </si>
  <si>
    <t>2013</t>
  </si>
  <si>
    <t>2014</t>
  </si>
  <si>
    <t>2015</t>
  </si>
  <si>
    <t>Villa Cordellina : rifacimento rete adduzione acqua</t>
  </si>
  <si>
    <t>Palazzo Arnaldi: manutenzione straordinaria degli scuri</t>
  </si>
  <si>
    <t>DIFESA DEL SUOLO</t>
  </si>
  <si>
    <t>Comune di Cismon del Grappa</t>
  </si>
  <si>
    <t xml:space="preserve">Intervento di mitigazione della pericolosità geologica in via Vicinale Brenta </t>
  </si>
  <si>
    <t>Ing. Giovanni Stevan</t>
  </si>
  <si>
    <t xml:space="preserve">Comune di Recoaro Terme </t>
  </si>
  <si>
    <t>Intervento di consolidamento del versante in frana in loc. Fantoni – 4° intervento</t>
  </si>
  <si>
    <t xml:space="preserve">Comune di  Valli del Pasubio </t>
  </si>
  <si>
    <t>Intervento di sistemazione dissesto idrogeologico in loc. varie</t>
  </si>
  <si>
    <t xml:space="preserve">Comune di Altissimo </t>
  </si>
  <si>
    <t>Intervento di sistemazione di un dissesto franoso in loc. Antoniazzi</t>
  </si>
  <si>
    <t xml:space="preserve">Comune di Campolongo </t>
  </si>
  <si>
    <t>Intervento di mitigazione della pericolosità geologica in loc. Bonatoni  - XI dicembre</t>
  </si>
  <si>
    <t>Comune di Valstagna</t>
  </si>
  <si>
    <t>Opere di riduzione rischio geologico in loc. Lora Bassa – 3° intervento</t>
  </si>
  <si>
    <t>Intervento per la riduzione del rischio geologico dovuto a fenomeni di crollo di roccia in localita’ Saccon – 2° intervento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</si>
</sst>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  <numFmt numFmtId="166" formatCode="_-* #,##0.00_-;\-* #,##0.00_-;_-* \-_-;_-@_-"/>
  </numFmts>
  <fonts count="43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49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/>
    </xf>
    <xf numFmtId="4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4" fontId="3" fillId="0" borderId="0" xfId="0" applyNumberFormat="1" applyFont="1" applyBorder="1" applyAlignment="1">
      <alignment vertical="center"/>
    </xf>
    <xf numFmtId="0" fontId="1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1" fillId="33" borderId="12" xfId="50" applyFont="1" applyFill="1" applyBorder="1" applyAlignment="1">
      <alignment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8" fillId="0" borderId="0" xfId="50" applyFont="1" applyFill="1" applyBorder="1" applyAlignment="1">
      <alignment vertic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1" fillId="0" borderId="15" xfId="50" applyFont="1" applyFill="1" applyBorder="1" applyAlignment="1">
      <alignment vertical="center"/>
      <protection/>
    </xf>
    <xf numFmtId="0" fontId="1" fillId="0" borderId="12" xfId="50" applyFont="1" applyFill="1" applyBorder="1" applyAlignment="1">
      <alignment vertical="center" wrapText="1"/>
      <protection/>
    </xf>
    <xf numFmtId="166" fontId="1" fillId="0" borderId="16" xfId="45" applyNumberFormat="1" applyFont="1" applyFill="1" applyBorder="1" applyAlignment="1" applyProtection="1">
      <alignment horizontal="right" vertical="center"/>
      <protection/>
    </xf>
    <xf numFmtId="166" fontId="1" fillId="0" borderId="10" xfId="45" applyNumberFormat="1" applyFont="1" applyFill="1" applyBorder="1" applyAlignment="1" applyProtection="1">
      <alignment horizontal="right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166" fontId="1" fillId="0" borderId="0" xfId="45" applyNumberFormat="1" applyFont="1" applyFill="1" applyBorder="1" applyAlignment="1" applyProtection="1">
      <alignment horizontal="center" vertical="center" wrapText="1"/>
      <protection/>
    </xf>
    <xf numFmtId="166" fontId="1" fillId="0" borderId="15" xfId="45" applyNumberFormat="1" applyFont="1" applyFill="1" applyBorder="1" applyAlignment="1" applyProtection="1">
      <alignment horizontal="right" vertical="center"/>
      <protection/>
    </xf>
    <xf numFmtId="0" fontId="1" fillId="0" borderId="12" xfId="50" applyFont="1" applyFill="1" applyBorder="1" applyAlignment="1">
      <alignment vertical="center"/>
      <protection/>
    </xf>
    <xf numFmtId="166" fontId="1" fillId="0" borderId="12" xfId="45" applyNumberFormat="1" applyFont="1" applyFill="1" applyBorder="1" applyAlignment="1" applyProtection="1">
      <alignment horizontal="right" vertical="center"/>
      <protection/>
    </xf>
    <xf numFmtId="0" fontId="1" fillId="0" borderId="10" xfId="50" applyFont="1" applyFill="1" applyBorder="1" applyAlignment="1">
      <alignment horizontal="right" vertic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10" xfId="50" applyFont="1" applyFill="1" applyBorder="1" applyAlignment="1">
      <alignment vertical="center"/>
      <protection/>
    </xf>
    <xf numFmtId="166" fontId="1" fillId="0" borderId="17" xfId="45" applyNumberFormat="1" applyFont="1" applyFill="1" applyBorder="1" applyAlignment="1" applyProtection="1">
      <alignment horizontal="right" vertical="center"/>
      <protection/>
    </xf>
    <xf numFmtId="0" fontId="1" fillId="0" borderId="18" xfId="50" applyFont="1" applyFill="1" applyBorder="1" applyAlignment="1">
      <alignment vertical="center"/>
      <protection/>
    </xf>
    <xf numFmtId="166" fontId="1" fillId="0" borderId="19" xfId="45" applyNumberFormat="1" applyFont="1" applyFill="1" applyBorder="1" applyAlignment="1" applyProtection="1">
      <alignment horizontal="right" vertical="center"/>
      <protection/>
    </xf>
    <xf numFmtId="0" fontId="1" fillId="0" borderId="0" xfId="50" applyFont="1" applyFill="1" applyBorder="1" applyAlignment="1">
      <alignment vertical="center" wrapText="1"/>
      <protection/>
    </xf>
    <xf numFmtId="0" fontId="1" fillId="0" borderId="15" xfId="50" applyFont="1" applyFill="1" applyBorder="1" applyAlignment="1">
      <alignment vertical="center" wrapText="1"/>
      <protection/>
    </xf>
    <xf numFmtId="0" fontId="1" fillId="0" borderId="20" xfId="50" applyFont="1" applyFill="1" applyBorder="1" applyAlignment="1">
      <alignment vertical="center"/>
      <protection/>
    </xf>
    <xf numFmtId="0" fontId="3" fillId="0" borderId="15" xfId="50" applyFont="1" applyFill="1" applyBorder="1" applyAlignment="1">
      <alignment horizontal="left" vertical="center" wrapText="1"/>
      <protection/>
    </xf>
    <xf numFmtId="166" fontId="3" fillId="0" borderId="10" xfId="50" applyNumberFormat="1" applyFont="1" applyFill="1" applyBorder="1" applyAlignment="1">
      <alignment horizontal="right" vertical="center"/>
      <protection/>
    </xf>
    <xf numFmtId="0" fontId="6" fillId="0" borderId="10" xfId="50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166" fontId="3" fillId="0" borderId="0" xfId="50" applyNumberFormat="1" applyFont="1" applyFill="1" applyBorder="1" applyAlignment="1">
      <alignment horizontal="right" vertical="center"/>
      <protection/>
    </xf>
    <xf numFmtId="0" fontId="1" fillId="0" borderId="0" xfId="50" applyFont="1" applyFill="1" applyBorder="1" applyAlignment="1">
      <alignment horizontal="center" vertical="center" wrapText="1"/>
      <protection/>
    </xf>
    <xf numFmtId="0" fontId="1" fillId="33" borderId="10" xfId="50" applyFont="1" applyFill="1" applyBorder="1" applyAlignment="1">
      <alignment horizontal="center" vertical="center"/>
      <protection/>
    </xf>
    <xf numFmtId="0" fontId="1" fillId="33" borderId="15" xfId="50" applyFont="1" applyFill="1" applyBorder="1" applyAlignment="1">
      <alignment vertical="center" wrapText="1"/>
      <protection/>
    </xf>
    <xf numFmtId="49" fontId="3" fillId="33" borderId="10" xfId="50" applyNumberFormat="1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1" fillId="0" borderId="19" xfId="50" applyFont="1" applyFill="1" applyBorder="1" applyAlignment="1">
      <alignment horizontal="left" vertical="center"/>
      <protection/>
    </xf>
    <xf numFmtId="0" fontId="1" fillId="0" borderId="15" xfId="50" applyFont="1" applyFill="1" applyBorder="1" applyAlignment="1">
      <alignment horizontal="left" vertical="center" wrapText="1"/>
      <protection/>
    </xf>
    <xf numFmtId="165" fontId="1" fillId="0" borderId="10" xfId="46" applyFont="1" applyFill="1" applyBorder="1" applyAlignment="1" applyProtection="1">
      <alignment horizontal="right" vertical="center"/>
      <protection/>
    </xf>
    <xf numFmtId="4" fontId="1" fillId="0" borderId="12" xfId="50" applyNumberFormat="1" applyFont="1" applyFill="1" applyBorder="1" applyAlignment="1">
      <alignment horizontal="right" vertical="center"/>
      <protection/>
    </xf>
    <xf numFmtId="0" fontId="1" fillId="0" borderId="21" xfId="50" applyFont="1" applyFill="1" applyBorder="1" applyAlignment="1">
      <alignment horizontal="left" vertical="center"/>
      <protection/>
    </xf>
    <xf numFmtId="0" fontId="7" fillId="0" borderId="10" xfId="50" applyFont="1" applyFill="1" applyBorder="1" applyAlignment="1">
      <alignment vertical="center"/>
      <protection/>
    </xf>
    <xf numFmtId="0" fontId="3" fillId="0" borderId="15" xfId="50" applyFont="1" applyFill="1" applyBorder="1" applyAlignment="1">
      <alignment vertical="center"/>
      <protection/>
    </xf>
    <xf numFmtId="166" fontId="3" fillId="0" borderId="10" xfId="50" applyNumberFormat="1" applyFont="1" applyFill="1" applyBorder="1" applyAlignment="1">
      <alignment vertical="center"/>
      <protection/>
    </xf>
    <xf numFmtId="166" fontId="3" fillId="0" borderId="12" xfId="50" applyNumberFormat="1" applyFont="1" applyFill="1" applyBorder="1" applyAlignment="1">
      <alignment vertical="center"/>
      <protection/>
    </xf>
    <xf numFmtId="0" fontId="8" fillId="0" borderId="10" xfId="50" applyFont="1" applyFill="1" applyBorder="1" applyAlignment="1">
      <alignment vertical="center"/>
      <protection/>
    </xf>
    <xf numFmtId="0" fontId="1" fillId="0" borderId="0" xfId="49" applyFont="1" applyFill="1" applyBorder="1" applyAlignment="1">
      <alignment vertical="center"/>
      <protection/>
    </xf>
    <xf numFmtId="0" fontId="1" fillId="33" borderId="10" xfId="49" applyFont="1" applyFill="1" applyBorder="1" applyAlignment="1">
      <alignment horizontal="center" vertical="center"/>
      <protection/>
    </xf>
    <xf numFmtId="0" fontId="1" fillId="33" borderId="12" xfId="49" applyFont="1" applyFill="1" applyBorder="1" applyAlignment="1">
      <alignment vertical="center" wrapText="1"/>
      <protection/>
    </xf>
    <xf numFmtId="0" fontId="3" fillId="33" borderId="10" xfId="49" applyFont="1" applyFill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49" fontId="3" fillId="0" borderId="10" xfId="48" applyNumberFormat="1" applyFont="1" applyBorder="1" applyAlignment="1">
      <alignment horizontal="center" vertical="center" wrapText="1"/>
      <protection/>
    </xf>
    <xf numFmtId="0" fontId="1" fillId="0" borderId="22" xfId="48" applyFont="1" applyFill="1" applyBorder="1" applyAlignment="1">
      <alignment horizontal="justify" vertical="center" wrapText="1"/>
      <protection/>
    </xf>
    <xf numFmtId="4" fontId="1" fillId="0" borderId="16" xfId="48" applyNumberFormat="1" applyFont="1" applyFill="1" applyBorder="1" applyAlignment="1">
      <alignment horizontal="right" vertical="center" wrapText="1"/>
      <protection/>
    </xf>
    <xf numFmtId="4" fontId="1" fillId="0" borderId="13" xfId="48" applyNumberFormat="1" applyFont="1" applyFill="1" applyBorder="1" applyAlignment="1">
      <alignment horizontal="right" vertical="center" wrapText="1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vertical="center"/>
      <protection/>
    </xf>
    <xf numFmtId="0" fontId="1" fillId="0" borderId="10" xfId="48" applyFont="1" applyFill="1" applyBorder="1" applyAlignment="1">
      <alignment horizontal="justify" vertical="center" wrapText="1"/>
      <protection/>
    </xf>
    <xf numFmtId="0" fontId="8" fillId="0" borderId="10" xfId="49" applyFont="1" applyFill="1" applyBorder="1" applyAlignment="1">
      <alignment vertical="center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23" xfId="4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" fontId="1" fillId="0" borderId="17" xfId="48" applyNumberFormat="1" applyFont="1" applyFill="1" applyBorder="1" applyAlignment="1">
      <alignment horizontal="right" vertical="center" wrapText="1"/>
      <protection/>
    </xf>
    <xf numFmtId="4" fontId="1" fillId="0" borderId="22" xfId="48" applyNumberFormat="1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0" fontId="1" fillId="0" borderId="16" xfId="48" applyFont="1" applyFill="1" applyBorder="1" applyAlignment="1">
      <alignment horizontal="justify" vertical="center" wrapText="1"/>
      <protection/>
    </xf>
    <xf numFmtId="0" fontId="6" fillId="0" borderId="10" xfId="49" applyFont="1" applyFill="1" applyBorder="1" applyAlignment="1">
      <alignment vertical="center"/>
      <protection/>
    </xf>
    <xf numFmtId="0" fontId="1" fillId="0" borderId="10" xfId="49" applyFont="1" applyFill="1" applyBorder="1" applyAlignment="1">
      <alignment vertical="center"/>
      <protection/>
    </xf>
    <xf numFmtId="0" fontId="1" fillId="0" borderId="15" xfId="49" applyFont="1" applyFill="1" applyBorder="1" applyAlignment="1">
      <alignment vertical="center" wrapText="1"/>
      <protection/>
    </xf>
    <xf numFmtId="0" fontId="1" fillId="0" borderId="15" xfId="49" applyFont="1" applyFill="1" applyBorder="1" applyAlignment="1">
      <alignment horizontal="left" vertical="center" wrapText="1"/>
      <protection/>
    </xf>
    <xf numFmtId="166" fontId="3" fillId="0" borderId="10" xfId="49" applyNumberFormat="1" applyFont="1" applyFill="1" applyBorder="1" applyAlignment="1">
      <alignment horizontal="right" vertical="center"/>
      <protection/>
    </xf>
    <xf numFmtId="0" fontId="2" fillId="0" borderId="2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_Triennale_2011_13_TRIENNALE 2013-2015.Allegato_delibera" xfId="45"/>
    <cellStyle name="Migliaia_Triennale_2011_13_TRIENNALE 2013-2015.Allegato_delibera" xfId="46"/>
    <cellStyle name="Neutrale" xfId="47"/>
    <cellStyle name="Normale_ProgrammaOOPP_r01 (1)" xfId="48"/>
    <cellStyle name="Normale_Triennale_2011_13" xfId="49"/>
    <cellStyle name="Normale_Triennale_2011_13_TRIENNALE 2013-2015.Allegato_deliber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="70" zoomScaleNormal="70" zoomScalePageLayoutView="0" workbookViewId="0" topLeftCell="A1">
      <selection activeCell="A35" sqref="A35"/>
    </sheetView>
  </sheetViews>
  <sheetFormatPr defaultColWidth="9.140625" defaultRowHeight="14.25" customHeight="1"/>
  <cols>
    <col min="1" max="1" width="5.28125" style="1" customWidth="1"/>
    <col min="2" max="2" width="31.00390625" style="2" customWidth="1"/>
    <col min="3" max="3" width="58.57421875" style="3" customWidth="1"/>
    <col min="4" max="4" width="20.7109375" style="4" customWidth="1"/>
    <col min="5" max="5" width="17.8515625" style="4" customWidth="1"/>
    <col min="6" max="6" width="16.8515625" style="4" customWidth="1"/>
    <col min="7" max="7" width="24.7109375" style="5" customWidth="1"/>
    <col min="8" max="8" width="18.00390625" style="1" customWidth="1"/>
    <col min="9" max="16384" width="9.140625" style="1" customWidth="1"/>
  </cols>
  <sheetData>
    <row r="2" spans="1:7" s="6" customFormat="1" ht="23.25" customHeight="1">
      <c r="A2" s="103" t="s">
        <v>0</v>
      </c>
      <c r="B2" s="103"/>
      <c r="C2" s="103"/>
      <c r="D2" s="103"/>
      <c r="E2" s="103"/>
      <c r="F2" s="103"/>
      <c r="G2" s="103"/>
    </row>
    <row r="3" spans="1:7" ht="19.5" customHeight="1">
      <c r="A3" s="7" t="s">
        <v>1</v>
      </c>
      <c r="B3" s="7" t="s">
        <v>2</v>
      </c>
      <c r="C3" s="8" t="s">
        <v>3</v>
      </c>
      <c r="D3" s="9">
        <v>2013</v>
      </c>
      <c r="E3" s="9">
        <v>2014</v>
      </c>
      <c r="F3" s="9">
        <v>2015</v>
      </c>
      <c r="G3" s="10" t="s">
        <v>4</v>
      </c>
    </row>
    <row r="4" spans="1:8" ht="45" customHeight="1">
      <c r="A4" s="104" t="s">
        <v>5</v>
      </c>
      <c r="B4" s="105" t="s">
        <v>6</v>
      </c>
      <c r="C4" s="13" t="s">
        <v>7</v>
      </c>
      <c r="D4" s="14">
        <v>0</v>
      </c>
      <c r="E4" s="14">
        <v>2000000</v>
      </c>
      <c r="F4" s="15">
        <v>7483000</v>
      </c>
      <c r="G4" s="16"/>
      <c r="H4" s="17"/>
    </row>
    <row r="5" spans="1:8" ht="43.5" customHeight="1">
      <c r="A5" s="104"/>
      <c r="B5" s="105"/>
      <c r="C5" s="13" t="s">
        <v>8</v>
      </c>
      <c r="D5" s="14">
        <v>980000</v>
      </c>
      <c r="E5" s="14">
        <v>0</v>
      </c>
      <c r="F5" s="15">
        <v>0</v>
      </c>
      <c r="G5" s="16" t="s">
        <v>9</v>
      </c>
      <c r="H5" s="17"/>
    </row>
    <row r="6" spans="1:7" ht="33.75" customHeight="1">
      <c r="A6" s="11" t="s">
        <v>10</v>
      </c>
      <c r="B6" s="12" t="s">
        <v>11</v>
      </c>
      <c r="C6" s="13" t="s">
        <v>12</v>
      </c>
      <c r="D6" s="14">
        <v>6750000</v>
      </c>
      <c r="E6" s="14">
        <v>0</v>
      </c>
      <c r="F6" s="15">
        <v>0</v>
      </c>
      <c r="G6" s="16" t="s">
        <v>9</v>
      </c>
    </row>
    <row r="7" spans="1:7" ht="33.75" customHeight="1">
      <c r="A7" s="11" t="s">
        <v>13</v>
      </c>
      <c r="B7" s="18" t="s">
        <v>14</v>
      </c>
      <c r="C7" s="19" t="s">
        <v>15</v>
      </c>
      <c r="D7" s="14">
        <v>0</v>
      </c>
      <c r="E7" s="14">
        <v>2000000</v>
      </c>
      <c r="F7" s="15">
        <v>0</v>
      </c>
      <c r="G7" s="16"/>
    </row>
    <row r="8" spans="1:7" ht="33.75" customHeight="1">
      <c r="A8" s="11" t="s">
        <v>16</v>
      </c>
      <c r="B8" s="12" t="s">
        <v>17</v>
      </c>
      <c r="C8" s="13" t="s">
        <v>18</v>
      </c>
      <c r="D8" s="14">
        <v>612500</v>
      </c>
      <c r="E8" s="14">
        <v>1387500</v>
      </c>
      <c r="F8" s="15">
        <v>0</v>
      </c>
      <c r="G8" s="16" t="s">
        <v>19</v>
      </c>
    </row>
    <row r="9" spans="1:7" ht="57" customHeight="1">
      <c r="A9" s="11" t="s">
        <v>20</v>
      </c>
      <c r="B9" s="18" t="s">
        <v>21</v>
      </c>
      <c r="C9" s="13" t="s">
        <v>22</v>
      </c>
      <c r="D9" s="14">
        <v>3500000</v>
      </c>
      <c r="E9" s="20">
        <v>0</v>
      </c>
      <c r="F9" s="15">
        <v>0</v>
      </c>
      <c r="G9" s="16" t="s">
        <v>9</v>
      </c>
    </row>
    <row r="10" spans="1:7" ht="45" customHeight="1">
      <c r="A10" s="11" t="s">
        <v>23</v>
      </c>
      <c r="B10" s="12" t="s">
        <v>24</v>
      </c>
      <c r="C10" s="13" t="s">
        <v>25</v>
      </c>
      <c r="D10" s="14">
        <v>919000</v>
      </c>
      <c r="E10" s="14">
        <v>0</v>
      </c>
      <c r="F10" s="15">
        <v>0</v>
      </c>
      <c r="G10" s="16" t="s">
        <v>9</v>
      </c>
    </row>
    <row r="11" spans="1:7" ht="33.75" customHeight="1">
      <c r="A11" s="11" t="s">
        <v>26</v>
      </c>
      <c r="B11" s="18" t="s">
        <v>27</v>
      </c>
      <c r="C11" s="21" t="s">
        <v>28</v>
      </c>
      <c r="D11" s="20">
        <v>1500000</v>
      </c>
      <c r="E11" s="20">
        <v>0</v>
      </c>
      <c r="F11" s="15">
        <v>0</v>
      </c>
      <c r="G11" s="16" t="s">
        <v>29</v>
      </c>
    </row>
    <row r="12" spans="1:7" ht="33.75" customHeight="1">
      <c r="A12" s="11" t="s">
        <v>30</v>
      </c>
      <c r="B12" s="18" t="s">
        <v>31</v>
      </c>
      <c r="C12" s="19" t="s">
        <v>32</v>
      </c>
      <c r="D12" s="14">
        <v>0</v>
      </c>
      <c r="E12" s="20">
        <v>1800000</v>
      </c>
      <c r="F12" s="15">
        <v>0</v>
      </c>
      <c r="G12" s="16"/>
    </row>
    <row r="13" spans="1:8" ht="33.75" customHeight="1">
      <c r="A13" s="11" t="s">
        <v>33</v>
      </c>
      <c r="B13" s="12" t="s">
        <v>34</v>
      </c>
      <c r="C13" s="13" t="s">
        <v>35</v>
      </c>
      <c r="D13" s="14">
        <v>500000</v>
      </c>
      <c r="E13" s="14">
        <v>500000</v>
      </c>
      <c r="F13" s="22">
        <v>500000</v>
      </c>
      <c r="G13" s="16" t="s">
        <v>19</v>
      </c>
      <c r="H13" s="23"/>
    </row>
    <row r="14" spans="1:8" ht="33.75" customHeight="1">
      <c r="A14" s="11" t="s">
        <v>36</v>
      </c>
      <c r="B14" s="12" t="s">
        <v>34</v>
      </c>
      <c r="C14" s="13" t="s">
        <v>37</v>
      </c>
      <c r="D14" s="14">
        <v>500000</v>
      </c>
      <c r="E14" s="14">
        <v>500000</v>
      </c>
      <c r="F14" s="15">
        <v>500000</v>
      </c>
      <c r="G14" s="16" t="s">
        <v>19</v>
      </c>
      <c r="H14" s="23"/>
    </row>
    <row r="15" spans="1:8" ht="33.75" customHeight="1">
      <c r="A15" s="11" t="s">
        <v>38</v>
      </c>
      <c r="B15" s="18" t="s">
        <v>39</v>
      </c>
      <c r="C15" s="19" t="s">
        <v>40</v>
      </c>
      <c r="D15" s="14">
        <v>450000</v>
      </c>
      <c r="E15" s="20">
        <v>0</v>
      </c>
      <c r="F15" s="15">
        <v>0</v>
      </c>
      <c r="G15" s="16" t="s">
        <v>41</v>
      </c>
      <c r="H15" s="23"/>
    </row>
    <row r="16" spans="1:7" ht="33.75" customHeight="1">
      <c r="A16" s="11" t="s">
        <v>42</v>
      </c>
      <c r="B16" s="18" t="s">
        <v>43</v>
      </c>
      <c r="C16" s="19" t="s">
        <v>44</v>
      </c>
      <c r="D16" s="14">
        <v>400000</v>
      </c>
      <c r="E16" s="20">
        <v>0</v>
      </c>
      <c r="F16" s="15">
        <v>0</v>
      </c>
      <c r="G16" s="16" t="s">
        <v>19</v>
      </c>
    </row>
    <row r="17" spans="1:8" ht="33.75" customHeight="1">
      <c r="A17" s="11" t="s">
        <v>45</v>
      </c>
      <c r="B17" s="18" t="s">
        <v>46</v>
      </c>
      <c r="C17" s="19" t="s">
        <v>47</v>
      </c>
      <c r="D17" s="14">
        <v>400000</v>
      </c>
      <c r="E17" s="20">
        <v>0</v>
      </c>
      <c r="F17" s="15">
        <v>0</v>
      </c>
      <c r="G17" s="16" t="s">
        <v>29</v>
      </c>
      <c r="H17" s="23"/>
    </row>
    <row r="18" spans="1:8" s="25" customFormat="1" ht="33.75" customHeight="1">
      <c r="A18" s="11" t="s">
        <v>48</v>
      </c>
      <c r="B18" s="18" t="s">
        <v>49</v>
      </c>
      <c r="C18" s="21" t="s">
        <v>50</v>
      </c>
      <c r="D18" s="24">
        <v>330000</v>
      </c>
      <c r="E18" s="20">
        <v>0</v>
      </c>
      <c r="F18" s="15">
        <v>0</v>
      </c>
      <c r="G18" s="16" t="s">
        <v>29</v>
      </c>
      <c r="H18" s="23"/>
    </row>
    <row r="19" spans="1:8" ht="33.75" customHeight="1">
      <c r="A19" s="11" t="s">
        <v>51</v>
      </c>
      <c r="B19" s="18" t="s">
        <v>52</v>
      </c>
      <c r="C19" s="19" t="s">
        <v>53</v>
      </c>
      <c r="D19" s="20">
        <v>200000</v>
      </c>
      <c r="E19" s="20">
        <v>0</v>
      </c>
      <c r="F19" s="15">
        <v>0</v>
      </c>
      <c r="G19" s="16" t="s">
        <v>29</v>
      </c>
      <c r="H19" s="23"/>
    </row>
    <row r="20" spans="1:7" s="6" customFormat="1" ht="33.75" customHeight="1">
      <c r="A20" s="11" t="s">
        <v>54</v>
      </c>
      <c r="B20" s="18" t="s">
        <v>55</v>
      </c>
      <c r="C20" s="19" t="s">
        <v>56</v>
      </c>
      <c r="D20" s="14">
        <v>150000</v>
      </c>
      <c r="E20" s="14">
        <v>0</v>
      </c>
      <c r="F20" s="15">
        <v>0</v>
      </c>
      <c r="G20" s="16" t="s">
        <v>19</v>
      </c>
    </row>
    <row r="21" spans="1:8" ht="33.75" customHeight="1">
      <c r="A21" s="11" t="s">
        <v>57</v>
      </c>
      <c r="B21" s="18" t="s">
        <v>58</v>
      </c>
      <c r="C21" s="19" t="s">
        <v>59</v>
      </c>
      <c r="D21" s="14">
        <v>0</v>
      </c>
      <c r="E21" s="14">
        <v>2000000</v>
      </c>
      <c r="F21" s="15">
        <v>0</v>
      </c>
      <c r="G21" s="16"/>
      <c r="H21" s="23"/>
    </row>
    <row r="22" spans="1:8" ht="33.75" customHeight="1">
      <c r="A22" s="11" t="s">
        <v>60</v>
      </c>
      <c r="B22" s="18" t="s">
        <v>61</v>
      </c>
      <c r="C22" s="19" t="s">
        <v>62</v>
      </c>
      <c r="D22" s="14">
        <v>0</v>
      </c>
      <c r="E22" s="14">
        <v>800000</v>
      </c>
      <c r="F22" s="15">
        <v>0</v>
      </c>
      <c r="G22" s="16"/>
      <c r="H22" s="23"/>
    </row>
    <row r="23" spans="1:8" ht="33.75" customHeight="1">
      <c r="A23" s="11" t="s">
        <v>63</v>
      </c>
      <c r="B23" s="12" t="s">
        <v>34</v>
      </c>
      <c r="C23" s="13" t="s">
        <v>64</v>
      </c>
      <c r="D23" s="14">
        <v>2000000</v>
      </c>
      <c r="E23" s="14">
        <v>2000000</v>
      </c>
      <c r="F23" s="15">
        <v>2000000</v>
      </c>
      <c r="G23" s="16" t="s">
        <v>19</v>
      </c>
      <c r="H23" s="23"/>
    </row>
    <row r="24" spans="1:6" ht="15.75" customHeight="1">
      <c r="A24" s="26"/>
      <c r="B24" s="27"/>
      <c r="C24" s="28" t="s">
        <v>65</v>
      </c>
      <c r="D24" s="29">
        <f>SUM(D4:D23)</f>
        <v>19191500</v>
      </c>
      <c r="E24" s="29">
        <f>SUM(E4:E23)</f>
        <v>12987500</v>
      </c>
      <c r="F24" s="29">
        <f>SUM(F4:F23)</f>
        <v>10483000</v>
      </c>
    </row>
    <row r="25" spans="3:6" ht="15.75" customHeight="1">
      <c r="C25" s="30"/>
      <c r="D25" s="31"/>
      <c r="E25" s="31"/>
      <c r="F25" s="31"/>
    </row>
    <row r="26" spans="3:6" ht="15" customHeight="1">
      <c r="C26" s="30"/>
      <c r="D26" s="31"/>
      <c r="E26" s="31"/>
      <c r="F26" s="31"/>
    </row>
    <row r="27" spans="1:6" s="33" customFormat="1" ht="24" customHeight="1">
      <c r="A27" s="32"/>
      <c r="B27" s="106" t="s">
        <v>66</v>
      </c>
      <c r="C27" s="106"/>
      <c r="D27" s="106"/>
      <c r="E27" s="106"/>
      <c r="F27" s="106"/>
    </row>
    <row r="28" spans="1:7" s="37" customFormat="1" ht="33" customHeight="1">
      <c r="A28" s="34" t="s">
        <v>1</v>
      </c>
      <c r="B28" s="35" t="s">
        <v>67</v>
      </c>
      <c r="C28" s="35" t="s">
        <v>3</v>
      </c>
      <c r="D28" s="36">
        <v>2013</v>
      </c>
      <c r="E28" s="36">
        <v>2014</v>
      </c>
      <c r="F28" s="36">
        <v>2015</v>
      </c>
      <c r="G28" s="36" t="s">
        <v>4</v>
      </c>
    </row>
    <row r="29" spans="1:7" s="37" customFormat="1" ht="33" customHeight="1">
      <c r="A29" s="38">
        <v>1</v>
      </c>
      <c r="B29" s="39" t="s">
        <v>68</v>
      </c>
      <c r="C29" s="40" t="s">
        <v>69</v>
      </c>
      <c r="D29" s="41">
        <v>1800000</v>
      </c>
      <c r="E29" s="39"/>
      <c r="F29" s="42">
        <v>0</v>
      </c>
      <c r="G29" s="43" t="s">
        <v>70</v>
      </c>
    </row>
    <row r="30" spans="1:8" s="33" customFormat="1" ht="33" customHeight="1">
      <c r="A30" s="38">
        <v>2</v>
      </c>
      <c r="B30" s="39" t="s">
        <v>71</v>
      </c>
      <c r="C30" s="40" t="s">
        <v>72</v>
      </c>
      <c r="D30" s="42">
        <v>700000</v>
      </c>
      <c r="E30" s="39"/>
      <c r="F30" s="42">
        <v>0</v>
      </c>
      <c r="G30" s="43" t="s">
        <v>70</v>
      </c>
      <c r="H30" s="44"/>
    </row>
    <row r="31" spans="1:7" s="37" customFormat="1" ht="33" customHeight="1">
      <c r="A31" s="38">
        <v>3</v>
      </c>
      <c r="B31" s="39" t="s">
        <v>73</v>
      </c>
      <c r="C31" s="40" t="s">
        <v>74</v>
      </c>
      <c r="D31" s="42"/>
      <c r="E31" s="45">
        <v>700000</v>
      </c>
      <c r="F31" s="42">
        <v>0</v>
      </c>
      <c r="G31" s="43"/>
    </row>
    <row r="32" spans="1:8" s="37" customFormat="1" ht="33" customHeight="1">
      <c r="A32" s="38">
        <v>4</v>
      </c>
      <c r="B32" s="39" t="s">
        <v>75</v>
      </c>
      <c r="C32" s="40" t="s">
        <v>76</v>
      </c>
      <c r="D32" s="42">
        <v>400000</v>
      </c>
      <c r="E32" s="46"/>
      <c r="F32" s="42">
        <v>0</v>
      </c>
      <c r="G32" s="43" t="s">
        <v>77</v>
      </c>
      <c r="H32" s="44"/>
    </row>
    <row r="33" spans="1:7" s="37" customFormat="1" ht="33" customHeight="1">
      <c r="A33" s="38">
        <v>5</v>
      </c>
      <c r="B33" s="39" t="s">
        <v>75</v>
      </c>
      <c r="C33" s="40" t="s">
        <v>78</v>
      </c>
      <c r="D33" s="42">
        <v>600000</v>
      </c>
      <c r="E33" s="46"/>
      <c r="F33" s="42">
        <v>0</v>
      </c>
      <c r="G33" s="43" t="s">
        <v>77</v>
      </c>
    </row>
    <row r="34" spans="1:7" s="37" customFormat="1" ht="33" customHeight="1">
      <c r="A34" s="38">
        <v>6</v>
      </c>
      <c r="B34" s="39" t="s">
        <v>79</v>
      </c>
      <c r="C34" s="40" t="s">
        <v>80</v>
      </c>
      <c r="D34" s="42"/>
      <c r="E34" s="45">
        <v>3500000</v>
      </c>
      <c r="F34" s="42">
        <v>0</v>
      </c>
      <c r="G34" s="43" t="s">
        <v>70</v>
      </c>
    </row>
    <row r="35" spans="1:7" s="37" customFormat="1" ht="33" customHeight="1">
      <c r="A35" s="38">
        <v>7</v>
      </c>
      <c r="B35" s="39" t="s">
        <v>81</v>
      </c>
      <c r="C35" s="40" t="s">
        <v>82</v>
      </c>
      <c r="D35" s="42">
        <v>500000</v>
      </c>
      <c r="E35" s="45"/>
      <c r="F35" s="42"/>
      <c r="G35" s="43" t="s">
        <v>19</v>
      </c>
    </row>
    <row r="36" spans="1:7" s="37" customFormat="1" ht="33" customHeight="1">
      <c r="A36" s="38">
        <v>8</v>
      </c>
      <c r="B36" s="39" t="s">
        <v>81</v>
      </c>
      <c r="C36" s="40" t="s">
        <v>83</v>
      </c>
      <c r="D36" s="42">
        <v>3500000</v>
      </c>
      <c r="E36" s="47"/>
      <c r="F36" s="48" t="s">
        <v>84</v>
      </c>
      <c r="G36" s="43" t="s">
        <v>85</v>
      </c>
    </row>
    <row r="37" spans="1:8" s="37" customFormat="1" ht="33" customHeight="1">
      <c r="A37" s="38">
        <v>9</v>
      </c>
      <c r="B37" s="39" t="s">
        <v>86</v>
      </c>
      <c r="C37" s="40" t="s">
        <v>87</v>
      </c>
      <c r="D37" s="42">
        <v>500000</v>
      </c>
      <c r="E37" s="46"/>
      <c r="F37" s="42">
        <v>0</v>
      </c>
      <c r="G37" s="43" t="s">
        <v>19</v>
      </c>
      <c r="H37" s="49"/>
    </row>
    <row r="38" spans="1:8" s="33" customFormat="1" ht="33" customHeight="1">
      <c r="A38" s="38">
        <v>10</v>
      </c>
      <c r="B38" s="39" t="s">
        <v>86</v>
      </c>
      <c r="C38" s="40" t="s">
        <v>88</v>
      </c>
      <c r="D38" s="42"/>
      <c r="E38" s="47">
        <v>3500000</v>
      </c>
      <c r="F38" s="42">
        <v>0</v>
      </c>
      <c r="G38" s="43" t="s">
        <v>19</v>
      </c>
      <c r="H38" s="37"/>
    </row>
    <row r="39" spans="1:8" s="33" customFormat="1" ht="33" customHeight="1">
      <c r="A39" s="38">
        <v>11</v>
      </c>
      <c r="B39" s="39" t="s">
        <v>86</v>
      </c>
      <c r="C39" s="40" t="s">
        <v>89</v>
      </c>
      <c r="D39" s="42">
        <v>500000</v>
      </c>
      <c r="E39" s="39"/>
      <c r="F39" s="42">
        <v>0</v>
      </c>
      <c r="G39" s="43" t="s">
        <v>90</v>
      </c>
      <c r="H39" s="49"/>
    </row>
    <row r="40" spans="1:8" s="37" customFormat="1" ht="33" customHeight="1">
      <c r="A40" s="38">
        <v>12</v>
      </c>
      <c r="B40" s="39" t="s">
        <v>91</v>
      </c>
      <c r="C40" s="40" t="s">
        <v>92</v>
      </c>
      <c r="D40" s="42">
        <v>600000</v>
      </c>
      <c r="E40" s="50"/>
      <c r="F40" s="51">
        <v>0</v>
      </c>
      <c r="G40" s="43" t="s">
        <v>90</v>
      </c>
      <c r="H40" s="44"/>
    </row>
    <row r="41" spans="1:8" s="37" customFormat="1" ht="33" customHeight="1">
      <c r="A41" s="38">
        <v>13</v>
      </c>
      <c r="B41" s="52" t="s">
        <v>93</v>
      </c>
      <c r="C41" s="40" t="s">
        <v>94</v>
      </c>
      <c r="D41" s="42">
        <v>1247524</v>
      </c>
      <c r="E41" s="50"/>
      <c r="F41" s="53">
        <v>0</v>
      </c>
      <c r="G41" s="43" t="s">
        <v>90</v>
      </c>
      <c r="H41" s="54"/>
    </row>
    <row r="42" spans="1:8" s="37" customFormat="1" ht="33" customHeight="1">
      <c r="A42" s="38">
        <v>14</v>
      </c>
      <c r="B42" s="50" t="s">
        <v>93</v>
      </c>
      <c r="C42" s="55" t="s">
        <v>95</v>
      </c>
      <c r="D42" s="42">
        <v>1525000</v>
      </c>
      <c r="E42" s="46"/>
      <c r="F42" s="42">
        <v>0</v>
      </c>
      <c r="G42" s="43" t="s">
        <v>90</v>
      </c>
      <c r="H42" s="54"/>
    </row>
    <row r="43" spans="1:7" s="33" customFormat="1" ht="33" customHeight="1">
      <c r="A43" s="50"/>
      <c r="B43" s="56"/>
      <c r="C43" s="57" t="s">
        <v>96</v>
      </c>
      <c r="D43" s="58">
        <f>SUM(D29:D42)</f>
        <v>11872524</v>
      </c>
      <c r="E43" s="58">
        <f>SUM(E29:E42)</f>
        <v>7700000</v>
      </c>
      <c r="F43" s="58">
        <f>SUM(F29:F42)</f>
        <v>0</v>
      </c>
      <c r="G43" s="59"/>
    </row>
    <row r="44" spans="1:6" s="33" customFormat="1" ht="36.75" customHeight="1">
      <c r="A44" s="32"/>
      <c r="B44" s="32"/>
      <c r="C44" s="60"/>
      <c r="D44" s="61"/>
      <c r="E44" s="61"/>
      <c r="F44" s="61"/>
    </row>
    <row r="45" spans="1:6" s="33" customFormat="1" ht="36.75" customHeight="1">
      <c r="A45" s="32"/>
      <c r="B45" s="106" t="s">
        <v>97</v>
      </c>
      <c r="C45" s="106"/>
      <c r="D45" s="106"/>
      <c r="E45" s="106"/>
      <c r="F45" s="106"/>
    </row>
    <row r="46" spans="1:6" s="33" customFormat="1" ht="15" customHeight="1" hidden="1">
      <c r="A46" s="32"/>
      <c r="B46" s="32"/>
      <c r="C46" s="62"/>
      <c r="D46" s="62"/>
      <c r="E46" s="62"/>
      <c r="F46" s="62"/>
    </row>
    <row r="47" spans="1:7" s="37" customFormat="1" ht="27" customHeight="1">
      <c r="A47" s="63" t="s">
        <v>1</v>
      </c>
      <c r="B47" s="64" t="s">
        <v>67</v>
      </c>
      <c r="C47" s="35" t="s">
        <v>3</v>
      </c>
      <c r="D47" s="65" t="s">
        <v>98</v>
      </c>
      <c r="E47" s="65" t="s">
        <v>99</v>
      </c>
      <c r="F47" s="65" t="s">
        <v>100</v>
      </c>
      <c r="G47" s="66" t="s">
        <v>4</v>
      </c>
    </row>
    <row r="48" spans="1:7" s="37" customFormat="1" ht="33" customHeight="1">
      <c r="A48" s="43">
        <v>14</v>
      </c>
      <c r="B48" s="67" t="s">
        <v>75</v>
      </c>
      <c r="C48" s="68" t="s">
        <v>101</v>
      </c>
      <c r="D48" s="42">
        <v>200000</v>
      </c>
      <c r="E48" s="69">
        <v>0</v>
      </c>
      <c r="F48" s="70"/>
      <c r="G48" s="43" t="s">
        <v>90</v>
      </c>
    </row>
    <row r="49" spans="1:7" s="37" customFormat="1" ht="33" customHeight="1">
      <c r="A49" s="43">
        <v>15</v>
      </c>
      <c r="B49" s="71" t="s">
        <v>91</v>
      </c>
      <c r="C49" s="68" t="s">
        <v>102</v>
      </c>
      <c r="D49" s="42">
        <v>400000</v>
      </c>
      <c r="E49" s="69"/>
      <c r="F49" s="70"/>
      <c r="G49" s="43" t="s">
        <v>90</v>
      </c>
    </row>
    <row r="50" spans="1:7" s="37" customFormat="1" ht="25.5" customHeight="1">
      <c r="A50" s="72"/>
      <c r="B50" s="56"/>
      <c r="C50" s="73" t="s">
        <v>96</v>
      </c>
      <c r="D50" s="74">
        <f>SUM(D48:D49)</f>
        <v>600000</v>
      </c>
      <c r="E50" s="74">
        <f>SUM(E48)</f>
        <v>0</v>
      </c>
      <c r="F50" s="75">
        <f>SUM(F48)</f>
        <v>0</v>
      </c>
      <c r="G50" s="76"/>
    </row>
    <row r="53" spans="1:6" s="6" customFormat="1" ht="29.25" customHeight="1">
      <c r="A53" s="77"/>
      <c r="B53" s="103" t="s">
        <v>103</v>
      </c>
      <c r="C53" s="103"/>
      <c r="D53" s="103"/>
      <c r="E53" s="103"/>
      <c r="F53" s="103"/>
    </row>
    <row r="54" spans="1:7" s="81" customFormat="1" ht="33" customHeight="1">
      <c r="A54" s="78" t="s">
        <v>1</v>
      </c>
      <c r="B54" s="79" t="s">
        <v>67</v>
      </c>
      <c r="C54" s="79" t="s">
        <v>3</v>
      </c>
      <c r="D54" s="80">
        <v>2013</v>
      </c>
      <c r="E54" s="80">
        <v>2014</v>
      </c>
      <c r="F54" s="80">
        <v>2015</v>
      </c>
      <c r="G54" s="10" t="s">
        <v>4</v>
      </c>
    </row>
    <row r="55" spans="1:7" s="88" customFormat="1" ht="33" customHeight="1">
      <c r="A55" s="82">
        <v>1</v>
      </c>
      <c r="B55" s="83" t="s">
        <v>104</v>
      </c>
      <c r="C55" s="84" t="s">
        <v>105</v>
      </c>
      <c r="D55" s="85">
        <v>300000</v>
      </c>
      <c r="E55" s="85">
        <v>0</v>
      </c>
      <c r="F55" s="86">
        <v>0</v>
      </c>
      <c r="G55" s="87" t="s">
        <v>106</v>
      </c>
    </row>
    <row r="56" spans="1:7" s="88" customFormat="1" ht="33" customHeight="1">
      <c r="A56" s="82">
        <v>2</v>
      </c>
      <c r="B56" s="83" t="s">
        <v>107</v>
      </c>
      <c r="C56" s="89" t="s">
        <v>108</v>
      </c>
      <c r="D56" s="85">
        <v>0</v>
      </c>
      <c r="E56" s="85">
        <v>900000</v>
      </c>
      <c r="F56" s="86">
        <v>0</v>
      </c>
      <c r="G56" s="90"/>
    </row>
    <row r="57" spans="1:7" s="88" customFormat="1" ht="33" customHeight="1">
      <c r="A57" s="82">
        <v>3</v>
      </c>
      <c r="B57" s="91" t="s">
        <v>109</v>
      </c>
      <c r="C57" s="89" t="s">
        <v>110</v>
      </c>
      <c r="D57" s="85">
        <v>0</v>
      </c>
      <c r="E57" s="85">
        <v>210000</v>
      </c>
      <c r="F57" s="86">
        <v>0</v>
      </c>
      <c r="G57" s="90"/>
    </row>
    <row r="58" spans="1:7" s="88" customFormat="1" ht="33" customHeight="1">
      <c r="A58" s="82">
        <v>4</v>
      </c>
      <c r="B58" s="92" t="s">
        <v>111</v>
      </c>
      <c r="C58" s="93" t="s">
        <v>112</v>
      </c>
      <c r="D58" s="94">
        <v>0</v>
      </c>
      <c r="E58" s="85">
        <v>200000</v>
      </c>
      <c r="F58" s="95">
        <v>0</v>
      </c>
      <c r="G58" s="96"/>
    </row>
    <row r="59" spans="1:7" s="81" customFormat="1" ht="33" customHeight="1">
      <c r="A59" s="82">
        <v>5</v>
      </c>
      <c r="B59" s="83" t="s">
        <v>113</v>
      </c>
      <c r="C59" s="97" t="s">
        <v>114</v>
      </c>
      <c r="D59" s="85">
        <v>0</v>
      </c>
      <c r="E59" s="85">
        <v>0</v>
      </c>
      <c r="F59" s="86">
        <v>250000</v>
      </c>
      <c r="G59" s="98"/>
    </row>
    <row r="60" spans="1:7" s="81" customFormat="1" ht="33" customHeight="1">
      <c r="A60" s="82">
        <v>6</v>
      </c>
      <c r="B60" s="83" t="s">
        <v>115</v>
      </c>
      <c r="C60" s="89" t="s">
        <v>116</v>
      </c>
      <c r="D60" s="85">
        <v>0</v>
      </c>
      <c r="E60" s="85">
        <v>0</v>
      </c>
      <c r="F60" s="86">
        <v>700000</v>
      </c>
      <c r="G60" s="98"/>
    </row>
    <row r="61" spans="1:7" s="81" customFormat="1" ht="54.75" customHeight="1">
      <c r="A61" s="82">
        <v>7</v>
      </c>
      <c r="B61" s="83" t="s">
        <v>104</v>
      </c>
      <c r="C61" s="89" t="s">
        <v>117</v>
      </c>
      <c r="D61" s="85">
        <v>0</v>
      </c>
      <c r="E61" s="85">
        <v>0</v>
      </c>
      <c r="F61" s="86">
        <v>600000</v>
      </c>
      <c r="G61" s="98"/>
    </row>
    <row r="62" spans="1:6" s="81" customFormat="1" ht="33" customHeight="1">
      <c r="A62" s="99"/>
      <c r="B62" s="100"/>
      <c r="C62" s="101" t="s">
        <v>96</v>
      </c>
      <c r="D62" s="102">
        <f>SUM(D55:D61)</f>
        <v>300000</v>
      </c>
      <c r="E62" s="102">
        <f>SUM(E56:E61)</f>
        <v>1310000</v>
      </c>
      <c r="F62" s="102">
        <f>SUM(F56:F61)</f>
        <v>1550000</v>
      </c>
    </row>
  </sheetData>
  <sheetProtection selectLockedCells="1" selectUnlockedCells="1"/>
  <mergeCells count="6">
    <mergeCell ref="A2:G2"/>
    <mergeCell ref="A4:A5"/>
    <mergeCell ref="B4:B5"/>
    <mergeCell ref="B27:F27"/>
    <mergeCell ref="B45:F45"/>
    <mergeCell ref="B53:F53"/>
  </mergeCells>
  <printOptions horizontalCentered="1"/>
  <pageMargins left="0.6694444444444444" right="0.15763888888888888" top="0.7875" bottom="0.5118055555555555" header="0.5118055555555555" footer="0.5118055555555555"/>
  <pageSetup horizontalDpi="600" verticalDpi="600" orientation="landscape" paperSize="9" scale="70" r:id="rId1"/>
  <headerFooter alignWithMargins="0">
    <oddHeader>&amp;R&amp;"Arial,Grassetto"Allegato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 Barco Mirna</cp:lastModifiedBy>
  <cp:lastPrinted>2013-01-17T13:49:18Z</cp:lastPrinted>
  <dcterms:modified xsi:type="dcterms:W3CDTF">2013-01-17T15:05:32Z</dcterms:modified>
  <cp:category/>
  <cp:version/>
  <cp:contentType/>
  <cp:contentStatus/>
</cp:coreProperties>
</file>